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lofjord.sharepoint.com/sites/AEventkonferanse/Shared Documents/Facility Operations/02 Event produksjon/02 Utvikling/Floor plan katalog/DWG tegninger/"/>
    </mc:Choice>
  </mc:AlternateContent>
  <xr:revisionPtr revIDLastSave="159" documentId="8_{2E7C0DA0-66F3-4388-A366-DB063FAC8AD7}" xr6:coauthVersionLast="47" xr6:coauthVersionMax="47" xr10:uidLastSave="{75DF1130-627F-4569-A6D2-CDC177A49607}"/>
  <bookViews>
    <workbookView xWindow="0" yWindow="0" windowWidth="25800" windowHeight="21000" xr2:uid="{00000000-000D-0000-FFFF-FFFF00000000}"/>
  </bookViews>
  <sheets>
    <sheet name="Meeting room information" sheetId="2" r:id="rId1"/>
  </sheets>
  <definedNames>
    <definedName name="_xlnm._FilterDatabase" localSheetId="0" hidden="1">'Meeting room information'!$A$2:$Q$66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M48" i="2" l="1"/>
</calcChain>
</file>

<file path=xl/sharedStrings.xml><?xml version="1.0" encoding="utf-8"?>
<sst xmlns="http://schemas.openxmlformats.org/spreadsheetml/2006/main" count="537" uniqueCount="172">
  <si>
    <t>Suggested program element per space</t>
  </si>
  <si>
    <t>Location</t>
  </si>
  <si>
    <t>Size</t>
  </si>
  <si>
    <t>Theater</t>
  </si>
  <si>
    <t>Classroom</t>
  </si>
  <si>
    <t>Area (m²)</t>
  </si>
  <si>
    <t>Height (m)</t>
  </si>
  <si>
    <t>Length (m)</t>
  </si>
  <si>
    <t>Width (m)</t>
  </si>
  <si>
    <t>Daylight (Y/N)</t>
  </si>
  <si>
    <t>Convention Center North</t>
  </si>
  <si>
    <t>M</t>
  </si>
  <si>
    <t>Y</t>
  </si>
  <si>
    <t>S</t>
  </si>
  <si>
    <t>XS</t>
  </si>
  <si>
    <t>Event hotdesk /Project office</t>
  </si>
  <si>
    <t>-</t>
  </si>
  <si>
    <t>N</t>
  </si>
  <si>
    <t>N/A (M)</t>
  </si>
  <si>
    <t>L</t>
  </si>
  <si>
    <t>Convention Center South</t>
  </si>
  <si>
    <t>Lunch break</t>
  </si>
  <si>
    <t>Social corner</t>
  </si>
  <si>
    <t>Plenary/ Gala</t>
  </si>
  <si>
    <t>XXL</t>
  </si>
  <si>
    <t>6,5-16,4</t>
  </si>
  <si>
    <t>Oslofjord Arena</t>
  </si>
  <si>
    <t>XL</t>
  </si>
  <si>
    <t>Activities</t>
  </si>
  <si>
    <t>14-20</t>
  </si>
  <si>
    <t>Coffee break /Sosial area</t>
  </si>
  <si>
    <t xml:space="preserve">Oslofjord Hotel </t>
  </si>
  <si>
    <t>Meeting Rooms Hotel (73x)</t>
  </si>
  <si>
    <t>Beach Party</t>
  </si>
  <si>
    <t>Outdoor area</t>
  </si>
  <si>
    <t>Break-out</t>
  </si>
  <si>
    <t>Break-out (igloo)</t>
  </si>
  <si>
    <t>n/a</t>
  </si>
  <si>
    <t>VIP meeting room - board room</t>
  </si>
  <si>
    <t>Coffee break / Sosial area</t>
  </si>
  <si>
    <r>
      <rPr>
        <sz val="11"/>
        <color theme="8" tint="-0.249977111117893"/>
        <rFont val="Calibri"/>
        <family val="2"/>
        <scheme val="minor"/>
      </rPr>
      <t xml:space="preserve">Break-out </t>
    </r>
    <r>
      <rPr>
        <sz val="11"/>
        <color theme="1"/>
        <rFont val="Calibri"/>
        <family val="2"/>
        <scheme val="minor"/>
      </rPr>
      <t>/ VIP dinner or cocktail reception</t>
    </r>
  </si>
  <si>
    <t>Breakfast + Lunch</t>
  </si>
  <si>
    <t>4800 (2000 floor)</t>
  </si>
  <si>
    <t>2642 (1470 floor)</t>
  </si>
  <si>
    <t>10000 (8970 floor)</t>
  </si>
  <si>
    <t>U-Shape</t>
  </si>
  <si>
    <t>Boardroom</t>
  </si>
  <si>
    <t>Standing</t>
  </si>
  <si>
    <t>12-17</t>
  </si>
  <si>
    <t>Oslofjord Convention Center - Meeting rooms and spesifications</t>
  </si>
  <si>
    <t>6-25</t>
  </si>
  <si>
    <t>30</t>
  </si>
  <si>
    <t>A1</t>
  </si>
  <si>
    <t>A2</t>
  </si>
  <si>
    <t>A3</t>
  </si>
  <si>
    <t>A4</t>
  </si>
  <si>
    <t>A5</t>
  </si>
  <si>
    <t>N1</t>
  </si>
  <si>
    <t>N2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</si>
  <si>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</si>
  <si>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</si>
  <si>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</si>
  <si>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</si>
  <si>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</si>
  <si>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</si>
  <si>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</si>
  <si>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</si>
  <si>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</si>
  <si>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</si>
  <si>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</si>
  <si>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</si>
  <si>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</si>
  <si>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S1</t>
  </si>
  <si>
    <t>S2</t>
  </si>
  <si>
    <t>S3</t>
  </si>
  <si>
    <t>S4</t>
  </si>
  <si>
    <t>S5</t>
  </si>
  <si>
    <t>S6</t>
  </si>
  <si>
    <t>S14</t>
  </si>
  <si>
    <t>S15</t>
  </si>
  <si>
    <t>S16</t>
  </si>
  <si>
    <t>S17</t>
  </si>
  <si>
    <t>S18</t>
  </si>
  <si>
    <t>S19</t>
  </si>
  <si>
    <t>H1</t>
  </si>
  <si>
    <t>H2</t>
  </si>
  <si>
    <t>H3</t>
  </si>
  <si>
    <t>H4</t>
  </si>
  <si>
    <t>H5</t>
  </si>
  <si>
    <t>H6</t>
  </si>
  <si>
    <t>H7</t>
  </si>
  <si>
    <t>H8</t>
  </si>
  <si>
    <t>N1+2</t>
  </si>
  <si>
    <t>N5+6</t>
  </si>
  <si>
    <t>Room Number</t>
  </si>
  <si>
    <t>H1+2</t>
  </si>
  <si>
    <t>H3+4</t>
  </si>
  <si>
    <t>OUT 1</t>
  </si>
  <si>
    <t>OUT 2</t>
  </si>
  <si>
    <t>OUT 3</t>
  </si>
  <si>
    <t>OUT 4-1</t>
  </si>
  <si>
    <t>OUT 4-2</t>
  </si>
  <si>
    <t>OUT 4-3</t>
  </si>
  <si>
    <t>OUT 5</t>
  </si>
  <si>
    <t>OUT 6</t>
  </si>
  <si>
    <t>OUT 12</t>
  </si>
  <si>
    <t>Cabaret</t>
  </si>
  <si>
    <t>Banquet/
Dining</t>
  </si>
  <si>
    <t>OUT 7</t>
  </si>
  <si>
    <t>OUT 8</t>
  </si>
  <si>
    <t>OUT 9</t>
  </si>
  <si>
    <t>OUT 10</t>
  </si>
  <si>
    <t>OUT 11</t>
  </si>
  <si>
    <t>Multi Purpose Hall</t>
  </si>
  <si>
    <t>Ice Hockey Rink (May - Aug without ice)</t>
  </si>
  <si>
    <t>Arena Restaurant/Café</t>
  </si>
  <si>
    <t>Arena 2nd Floor</t>
  </si>
  <si>
    <t>Arena 3rd Floor</t>
  </si>
  <si>
    <t>Banquet Hall 1+2</t>
  </si>
  <si>
    <t>Banquet Hall 1</t>
  </si>
  <si>
    <t>Banquet Hall 2</t>
  </si>
  <si>
    <t>Lobby</t>
  </si>
  <si>
    <t>Melsomvik + Slottsfjellet</t>
  </si>
  <si>
    <t>Melsomvik</t>
  </si>
  <si>
    <t>Slottsfjellet</t>
  </si>
  <si>
    <t>Oseberg</t>
  </si>
  <si>
    <t>Jomfruland</t>
  </si>
  <si>
    <t>Husvik</t>
  </si>
  <si>
    <t>Torp</t>
  </si>
  <si>
    <t>Vear</t>
  </si>
  <si>
    <t>Andebu</t>
  </si>
  <si>
    <t>Verdens Ende</t>
  </si>
  <si>
    <t>Midgard</t>
  </si>
  <si>
    <t>Langevann</t>
  </si>
  <si>
    <t>Backstage</t>
  </si>
  <si>
    <t>Plenary Hall</t>
  </si>
  <si>
    <t>Lobby - 1st Floor</t>
  </si>
  <si>
    <t>Oasis</t>
  </si>
  <si>
    <t>Vrengen</t>
  </si>
  <si>
    <t>Kjerringvik</t>
  </si>
  <si>
    <t>Lobby - 2nd Floor</t>
  </si>
  <si>
    <t>Davids Grilleri</t>
  </si>
  <si>
    <t>Vestfjorden</t>
  </si>
  <si>
    <t>Stauper</t>
  </si>
  <si>
    <t>Stavern</t>
  </si>
  <si>
    <t>Svenner</t>
  </si>
  <si>
    <t>Veierland + Hvasser</t>
  </si>
  <si>
    <t>Veierland</t>
  </si>
  <si>
    <t>Hvasser</t>
  </si>
  <si>
    <t>Farrisvannet + Breidablikk</t>
  </si>
  <si>
    <t>Farrisvannet</t>
  </si>
  <si>
    <t>Breidablikk</t>
  </si>
  <si>
    <t>LobbyBar</t>
  </si>
  <si>
    <t>Restaurant</t>
  </si>
  <si>
    <t>SkyBar</t>
  </si>
  <si>
    <t>Mezzanine</t>
  </si>
  <si>
    <t>Lawn</t>
  </si>
  <si>
    <t>The Beach</t>
  </si>
  <si>
    <t>Headland (Odden)</t>
  </si>
  <si>
    <t>Festival Square Lower Level</t>
  </si>
  <si>
    <t>Festival Square Upper Level</t>
  </si>
  <si>
    <t>Drop-off Zone</t>
  </si>
  <si>
    <t>The Forecourt - Amphitheater</t>
  </si>
  <si>
    <t>The Forecourt - South</t>
  </si>
  <si>
    <t>The Forecourt - Level 1</t>
  </si>
  <si>
    <t>The Forecourt - Level 2</t>
  </si>
  <si>
    <t>The Forecourt - Level 3</t>
  </si>
  <si>
    <t>Football pitch 1</t>
  </si>
  <si>
    <t>Football pitch 2</t>
  </si>
  <si>
    <t>The Forecourt - Oslofjord Arena</t>
  </si>
  <si>
    <t>H9</t>
  </si>
  <si>
    <t>Space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</si>
</sst>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9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5" borderId="1" xfId="0" applyFill="1" applyBorder="1"/>
    <xf numFmtId="0" fontId="2" fillId="8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9BE5-0FF6-42A2-8B9A-5302F5E050BE}">
  <dimension ref="A1:S66"/>
  <sheetViews>
    <sheetView tabSelected="1" topLeftCell="B1" zoomScale="85" zoomScaleNormal="85" workbookViewId="0">
      <pane ySplit="2" topLeftCell="A3" activePane="bottomLeft" state="frozen"/>
      <selection pane="bottomLeft" activeCell="S7" sqref="S7"/>
    </sheetView>
  </sheetViews>
  <sheetFormatPr baseColWidth="10" defaultColWidth="6.6640625" defaultRowHeight="14.4" x14ac:dyDescent="0.3"/>
  <cols>
    <col min="1" max="1" width="47.5546875" style="1" hidden="1" customWidth="1"/>
    <col min="2" max="2" width="8.109375" style="36" customWidth="1"/>
    <col min="3" max="3" width="39.44140625" bestFit="1" customWidth="1"/>
    <col min="4" max="4" width="20.5546875" bestFit="1" customWidth="1"/>
    <col min="5" max="5" width="10" bestFit="1" customWidth="1"/>
    <col min="6" max="12" width="9.5546875" customWidth="1"/>
    <col min="13" max="13" width="15.88671875" customWidth="1"/>
    <col min="14" max="14" width="12.109375" customWidth="1"/>
    <col min="15" max="15" width="10.33203125" customWidth="1"/>
    <col min="16" max="16" width="10.5546875" customWidth="1"/>
    <col min="17" max="17" width="8.109375" customWidth="1"/>
  </cols>
  <sheetData>
    <row r="1" spans="1:19" ht="21" x14ac:dyDescent="0.4">
      <c r="C1" s="9" t="s">
        <v>49</v>
      </c>
    </row>
    <row r="2" spans="1:19" ht="52.8" customHeight="1" x14ac:dyDescent="0.3">
      <c r="A2" s="7" t="s">
        <v>0</v>
      </c>
      <c r="B2" s="34" t="s">
        <v>94</v>
      </c>
      <c r="C2" s="35" t="s">
        <v>171</v>
      </c>
      <c r="D2" s="6" t="s">
        <v>1</v>
      </c>
      <c r="E2" s="31" t="s">
        <v>2</v>
      </c>
      <c r="F2" s="31" t="s">
        <v>3</v>
      </c>
      <c r="G2" s="32" t="s">
        <v>4</v>
      </c>
      <c r="H2" s="32" t="s">
        <v>106</v>
      </c>
      <c r="I2" s="33" t="s">
        <v>107</v>
      </c>
      <c r="J2" s="32" t="s">
        <v>45</v>
      </c>
      <c r="K2" s="32" t="s">
        <v>46</v>
      </c>
      <c r="L2" s="32" t="s">
        <v>47</v>
      </c>
      <c r="M2" s="32" t="s">
        <v>5</v>
      </c>
      <c r="N2" s="32" t="s">
        <v>6</v>
      </c>
      <c r="O2" s="32" t="s">
        <v>7</v>
      </c>
      <c r="P2" s="32" t="s">
        <v>8</v>
      </c>
      <c r="Q2" s="33" t="s">
        <v>9</v>
      </c>
      <c r="S2" s="24"/>
    </row>
    <row r="3" spans="1:19" ht="15.75" customHeight="1" x14ac:dyDescent="0.3">
      <c r="A3" s="27"/>
      <c r="B3" s="27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  <c r="S3" s="24"/>
    </row>
    <row r="4" spans="1:19" x14ac:dyDescent="0.3">
      <c r="A4" s="10" t="s">
        <v>28</v>
      </c>
      <c r="B4" s="38" t="s">
        <v>52</v>
      </c>
      <c r="C4" s="22" t="s">
        <v>113</v>
      </c>
      <c r="D4" s="22" t="s">
        <v>26</v>
      </c>
      <c r="E4" s="3" t="s">
        <v>24</v>
      </c>
      <c r="F4" s="4">
        <v>8000</v>
      </c>
      <c r="G4" s="4">
        <v>3300</v>
      </c>
      <c r="H4" s="4">
        <v>3000</v>
      </c>
      <c r="I4" s="4">
        <v>6000</v>
      </c>
      <c r="J4" s="4" t="s">
        <v>16</v>
      </c>
      <c r="K4" s="4" t="s">
        <v>16</v>
      </c>
      <c r="L4" s="4">
        <v>13330</v>
      </c>
      <c r="M4" s="4" t="s">
        <v>44</v>
      </c>
      <c r="N4" s="4" t="s">
        <v>29</v>
      </c>
      <c r="O4" s="4">
        <v>122</v>
      </c>
      <c r="P4" s="4">
        <v>82</v>
      </c>
      <c r="Q4" s="4" t="s">
        <v>17</v>
      </c>
    </row>
    <row r="5" spans="1:19" ht="14.25" customHeight="1" x14ac:dyDescent="0.3">
      <c r="A5" s="17" t="s">
        <v>36</v>
      </c>
      <c r="B5" s="38" t="s">
        <v>53</v>
      </c>
      <c r="C5" s="23" t="s">
        <v>114</v>
      </c>
      <c r="D5" s="22" t="s">
        <v>26</v>
      </c>
      <c r="E5" s="3" t="s">
        <v>27</v>
      </c>
      <c r="F5" s="4">
        <v>1500</v>
      </c>
      <c r="G5" s="4">
        <v>800</v>
      </c>
      <c r="H5" s="4">
        <v>560</v>
      </c>
      <c r="I5" s="4">
        <v>800</v>
      </c>
      <c r="J5" s="4" t="s">
        <v>16</v>
      </c>
      <c r="K5" s="4" t="s">
        <v>16</v>
      </c>
      <c r="L5" s="4">
        <v>4200</v>
      </c>
      <c r="M5" s="4" t="s">
        <v>43</v>
      </c>
      <c r="N5" s="4" t="s">
        <v>48</v>
      </c>
      <c r="O5" s="4">
        <v>63</v>
      </c>
      <c r="P5" s="4">
        <v>42</v>
      </c>
      <c r="Q5" s="4" t="s">
        <v>17</v>
      </c>
    </row>
    <row r="6" spans="1:19" x14ac:dyDescent="0.3">
      <c r="A6" s="8" t="s">
        <v>30</v>
      </c>
      <c r="B6" s="38" t="s">
        <v>54</v>
      </c>
      <c r="C6" s="22" t="s">
        <v>115</v>
      </c>
      <c r="D6" s="22" t="s">
        <v>26</v>
      </c>
      <c r="E6" s="3" t="s">
        <v>13</v>
      </c>
      <c r="F6" s="4">
        <v>60</v>
      </c>
      <c r="G6" s="4">
        <v>24</v>
      </c>
      <c r="H6" s="4">
        <v>30</v>
      </c>
      <c r="I6" s="4">
        <f>(7*6)+(6*5)</f>
        <v>72</v>
      </c>
      <c r="J6" s="4">
        <v>32</v>
      </c>
      <c r="K6" s="4">
        <v>24</v>
      </c>
      <c r="L6" s="4">
        <v>400</v>
      </c>
      <c r="M6" s="4">
        <v>369</v>
      </c>
      <c r="N6" s="4" t="s">
        <v>48</v>
      </c>
      <c r="O6" s="4">
        <v>42</v>
      </c>
      <c r="P6" s="4">
        <v>12</v>
      </c>
      <c r="Q6" s="4" t="s">
        <v>12</v>
      </c>
    </row>
    <row r="7" spans="1:19" x14ac:dyDescent="0.3">
      <c r="A7" s="17" t="s">
        <v>35</v>
      </c>
      <c r="B7" s="38" t="s">
        <v>55</v>
      </c>
      <c r="C7" s="22" t="s">
        <v>116</v>
      </c>
      <c r="D7" s="22" t="s">
        <v>26</v>
      </c>
      <c r="E7" s="3" t="s">
        <v>19</v>
      </c>
      <c r="F7" s="4">
        <v>600</v>
      </c>
      <c r="G7" s="4">
        <v>300</v>
      </c>
      <c r="H7" s="4">
        <v>215</v>
      </c>
      <c r="I7" s="4">
        <v>344</v>
      </c>
      <c r="J7" s="4">
        <v>60</v>
      </c>
      <c r="K7" s="4">
        <v>48</v>
      </c>
      <c r="L7" s="4">
        <v>1020</v>
      </c>
      <c r="M7" s="4">
        <v>600</v>
      </c>
      <c r="N7" s="4">
        <v>3.5</v>
      </c>
      <c r="O7" s="4">
        <v>37</v>
      </c>
      <c r="P7" s="4">
        <v>16.3</v>
      </c>
      <c r="Q7" s="4" t="s">
        <v>12</v>
      </c>
    </row>
    <row r="8" spans="1:19" x14ac:dyDescent="0.3">
      <c r="A8" s="11" t="s">
        <v>37</v>
      </c>
      <c r="B8" s="38" t="s">
        <v>56</v>
      </c>
      <c r="C8" s="22" t="s">
        <v>117</v>
      </c>
      <c r="D8" s="22" t="s">
        <v>26</v>
      </c>
      <c r="E8" s="3" t="s">
        <v>11</v>
      </c>
      <c r="F8" s="4">
        <v>365</v>
      </c>
      <c r="G8" s="4">
        <v>100</v>
      </c>
      <c r="H8" s="4">
        <v>100</v>
      </c>
      <c r="I8" s="4">
        <v>365</v>
      </c>
      <c r="J8" s="4">
        <v>60</v>
      </c>
      <c r="K8" s="4">
        <v>48</v>
      </c>
      <c r="L8" s="4">
        <v>365</v>
      </c>
      <c r="M8" s="4">
        <v>766</v>
      </c>
      <c r="N8" s="4">
        <v>2.4</v>
      </c>
      <c r="O8" s="4">
        <v>47</v>
      </c>
      <c r="P8" s="4">
        <v>16.3</v>
      </c>
      <c r="Q8" s="4" t="s">
        <v>12</v>
      </c>
    </row>
    <row r="9" spans="1:19" x14ac:dyDescent="0.3">
      <c r="B9" s="37"/>
    </row>
    <row r="10" spans="1:19" s="15" customFormat="1" ht="14.4" customHeight="1" x14ac:dyDescent="0.3">
      <c r="A10" s="11" t="s">
        <v>37</v>
      </c>
      <c r="B10" s="39" t="s">
        <v>92</v>
      </c>
      <c r="C10" s="12" t="s">
        <v>118</v>
      </c>
      <c r="D10" s="12" t="s">
        <v>10</v>
      </c>
      <c r="E10" s="13" t="s">
        <v>27</v>
      </c>
      <c r="F10" s="14">
        <v>1180</v>
      </c>
      <c r="G10" s="14">
        <v>500</v>
      </c>
      <c r="H10" s="14">
        <v>456</v>
      </c>
      <c r="I10" s="14">
        <v>650</v>
      </c>
      <c r="J10" s="14">
        <v>60</v>
      </c>
      <c r="K10" s="14" t="s">
        <v>16</v>
      </c>
      <c r="L10" s="14">
        <v>1180</v>
      </c>
      <c r="M10" s="14">
        <v>1180</v>
      </c>
      <c r="N10" s="14">
        <v>7</v>
      </c>
      <c r="O10" s="14">
        <v>44.4</v>
      </c>
      <c r="P10" s="14">
        <v>26.2</v>
      </c>
      <c r="Q10" s="14" t="s">
        <v>17</v>
      </c>
    </row>
    <row r="11" spans="1:19" s="15" customFormat="1" ht="15.6" customHeight="1" x14ac:dyDescent="0.3">
      <c r="A11" s="16" t="s">
        <v>35</v>
      </c>
      <c r="B11" s="39" t="s">
        <v>57</v>
      </c>
      <c r="C11" s="12" t="s">
        <v>119</v>
      </c>
      <c r="D11" s="12" t="s">
        <v>10</v>
      </c>
      <c r="E11" s="13" t="s">
        <v>19</v>
      </c>
      <c r="F11" s="14">
        <v>650</v>
      </c>
      <c r="G11" s="14">
        <v>270</v>
      </c>
      <c r="H11" s="14">
        <v>288</v>
      </c>
      <c r="I11" s="14">
        <v>384</v>
      </c>
      <c r="J11" s="14">
        <v>60</v>
      </c>
      <c r="K11" s="14" t="s">
        <v>16</v>
      </c>
      <c r="L11" s="14">
        <v>730</v>
      </c>
      <c r="M11" s="14">
        <v>708</v>
      </c>
      <c r="N11" s="14">
        <v>7</v>
      </c>
      <c r="O11" s="14">
        <v>25.9</v>
      </c>
      <c r="P11" s="14">
        <v>26.3</v>
      </c>
      <c r="Q11" s="14" t="s">
        <v>17</v>
      </c>
    </row>
    <row r="12" spans="1:19" s="15" customFormat="1" ht="16.8" customHeight="1" x14ac:dyDescent="0.3">
      <c r="A12" s="16" t="s">
        <v>35</v>
      </c>
      <c r="B12" s="39" t="s">
        <v>58</v>
      </c>
      <c r="C12" s="12" t="s">
        <v>120</v>
      </c>
      <c r="D12" s="12" t="s">
        <v>10</v>
      </c>
      <c r="E12" s="13" t="s">
        <v>11</v>
      </c>
      <c r="F12" s="14">
        <v>450</v>
      </c>
      <c r="G12" s="14">
        <v>189</v>
      </c>
      <c r="H12" s="14">
        <v>168</v>
      </c>
      <c r="I12" s="14">
        <v>240</v>
      </c>
      <c r="J12" s="14">
        <v>60</v>
      </c>
      <c r="K12" s="14" t="s">
        <v>16</v>
      </c>
      <c r="L12" s="14">
        <v>500</v>
      </c>
      <c r="M12" s="14">
        <v>431</v>
      </c>
      <c r="N12" s="14">
        <v>7</v>
      </c>
      <c r="O12" s="14">
        <v>26.3</v>
      </c>
      <c r="P12" s="14">
        <v>14.4</v>
      </c>
      <c r="Q12" s="14" t="s">
        <v>17</v>
      </c>
    </row>
    <row r="13" spans="1:19" x14ac:dyDescent="0.3">
      <c r="A13" s="8" t="s">
        <v>39</v>
      </c>
      <c r="B13" s="39" t="s">
        <v>59</v>
      </c>
      <c r="C13" s="2" t="s">
        <v>121</v>
      </c>
      <c r="D13" s="2" t="s">
        <v>10</v>
      </c>
      <c r="E13" s="3" t="s">
        <v>18</v>
      </c>
      <c r="F13" s="14" t="s">
        <v>16</v>
      </c>
      <c r="G13" s="14" t="s">
        <v>16</v>
      </c>
      <c r="H13" s="14" t="s">
        <v>16</v>
      </c>
      <c r="I13" s="14">
        <v>250</v>
      </c>
      <c r="J13" s="14" t="s">
        <v>16</v>
      </c>
      <c r="K13" s="14" t="s">
        <v>16</v>
      </c>
      <c r="L13" s="14">
        <v>850</v>
      </c>
      <c r="M13" s="14">
        <v>775</v>
      </c>
      <c r="N13" s="14">
        <v>4.4000000000000004</v>
      </c>
      <c r="O13" s="14">
        <v>66</v>
      </c>
      <c r="P13" s="14">
        <v>12.7</v>
      </c>
      <c r="Q13" s="14" t="s">
        <v>12</v>
      </c>
    </row>
    <row r="14" spans="1:19" x14ac:dyDescent="0.3">
      <c r="A14" s="11" t="s">
        <v>37</v>
      </c>
      <c r="B14" s="39" t="s">
        <v>93</v>
      </c>
      <c r="C14" s="2" t="s">
        <v>122</v>
      </c>
      <c r="D14" s="2" t="s">
        <v>10</v>
      </c>
      <c r="E14" s="3" t="s">
        <v>11</v>
      </c>
      <c r="F14" s="14">
        <v>237</v>
      </c>
      <c r="G14" s="14">
        <v>100</v>
      </c>
      <c r="H14" s="14">
        <v>108</v>
      </c>
      <c r="I14" s="14">
        <v>136</v>
      </c>
      <c r="J14" s="14">
        <v>62</v>
      </c>
      <c r="K14" s="14">
        <v>44</v>
      </c>
      <c r="L14" s="14">
        <v>250</v>
      </c>
      <c r="M14" s="14">
        <v>202</v>
      </c>
      <c r="N14" s="14">
        <v>4.4000000000000004</v>
      </c>
      <c r="O14" s="14">
        <v>19.600000000000001</v>
      </c>
      <c r="P14" s="14">
        <v>9.9</v>
      </c>
      <c r="Q14" s="14" t="s">
        <v>12</v>
      </c>
    </row>
    <row r="15" spans="1:19" x14ac:dyDescent="0.3">
      <c r="A15" s="10" t="s">
        <v>35</v>
      </c>
      <c r="B15" s="39" t="s">
        <v>60</v>
      </c>
      <c r="C15" s="2" t="s">
        <v>123</v>
      </c>
      <c r="D15" s="2" t="s">
        <v>10</v>
      </c>
      <c r="E15" s="3" t="s">
        <v>13</v>
      </c>
      <c r="F15" s="14">
        <v>145</v>
      </c>
      <c r="G15" s="14">
        <v>76</v>
      </c>
      <c r="H15" s="14">
        <v>72</v>
      </c>
      <c r="I15" s="14">
        <v>88</v>
      </c>
      <c r="J15" s="14">
        <v>38</v>
      </c>
      <c r="K15" s="14">
        <v>36</v>
      </c>
      <c r="L15" s="14">
        <v>160</v>
      </c>
      <c r="M15" s="14">
        <v>132</v>
      </c>
      <c r="N15" s="14">
        <v>4.4000000000000004</v>
      </c>
      <c r="O15" s="14">
        <v>12.7</v>
      </c>
      <c r="P15" s="14">
        <v>9.9</v>
      </c>
      <c r="Q15" s="14" t="s">
        <v>12</v>
      </c>
    </row>
    <row r="16" spans="1:19" x14ac:dyDescent="0.3">
      <c r="A16" s="10" t="s">
        <v>35</v>
      </c>
      <c r="B16" s="39" t="s">
        <v>61</v>
      </c>
      <c r="C16" s="2" t="s">
        <v>124</v>
      </c>
      <c r="D16" s="2" t="s">
        <v>10</v>
      </c>
      <c r="E16" s="3" t="s">
        <v>13</v>
      </c>
      <c r="F16" s="14">
        <v>70</v>
      </c>
      <c r="G16" s="14">
        <v>36</v>
      </c>
      <c r="H16" s="14">
        <v>42</v>
      </c>
      <c r="I16" s="14">
        <v>48</v>
      </c>
      <c r="J16" s="14">
        <v>30</v>
      </c>
      <c r="K16" s="14">
        <v>24</v>
      </c>
      <c r="L16" s="14">
        <v>85</v>
      </c>
      <c r="M16" s="14">
        <v>70</v>
      </c>
      <c r="N16" s="14">
        <v>4.4000000000000004</v>
      </c>
      <c r="O16" s="14">
        <v>9.9</v>
      </c>
      <c r="P16" s="14">
        <v>6.7</v>
      </c>
      <c r="Q16" s="14" t="s">
        <v>12</v>
      </c>
    </row>
    <row r="17" spans="1:17" x14ac:dyDescent="0.3">
      <c r="A17" s="10" t="s">
        <v>35</v>
      </c>
      <c r="B17" s="39" t="s">
        <v>62</v>
      </c>
      <c r="C17" s="2" t="s">
        <v>125</v>
      </c>
      <c r="D17" s="2" t="s">
        <v>10</v>
      </c>
      <c r="E17" s="3" t="s">
        <v>14</v>
      </c>
      <c r="F17" s="14">
        <v>35</v>
      </c>
      <c r="G17" s="14">
        <v>16</v>
      </c>
      <c r="H17" s="14">
        <v>24</v>
      </c>
      <c r="I17" s="14">
        <v>32</v>
      </c>
      <c r="J17" s="14">
        <v>18</v>
      </c>
      <c r="K17" s="14">
        <v>16</v>
      </c>
      <c r="L17" s="14">
        <v>35</v>
      </c>
      <c r="M17" s="14">
        <v>40</v>
      </c>
      <c r="N17" s="14">
        <v>4.4000000000000004</v>
      </c>
      <c r="O17" s="14">
        <v>6.3</v>
      </c>
      <c r="P17" s="14">
        <v>6.3</v>
      </c>
      <c r="Q17" s="14" t="s">
        <v>12</v>
      </c>
    </row>
    <row r="18" spans="1:17" x14ac:dyDescent="0.3">
      <c r="A18" s="10" t="s">
        <v>35</v>
      </c>
      <c r="B18" s="39" t="s">
        <v>63</v>
      </c>
      <c r="C18" s="2" t="s">
        <v>126</v>
      </c>
      <c r="D18" s="2" t="s">
        <v>10</v>
      </c>
      <c r="E18" s="3" t="s">
        <v>14</v>
      </c>
      <c r="F18" s="14">
        <v>35</v>
      </c>
      <c r="G18" s="14">
        <v>16</v>
      </c>
      <c r="H18" s="14">
        <v>24</v>
      </c>
      <c r="I18" s="14">
        <v>32</v>
      </c>
      <c r="J18" s="14">
        <v>18</v>
      </c>
      <c r="K18" s="14">
        <v>16</v>
      </c>
      <c r="L18" s="14">
        <v>35</v>
      </c>
      <c r="M18" s="14">
        <v>40</v>
      </c>
      <c r="N18" s="14">
        <v>4.4000000000000004</v>
      </c>
      <c r="O18" s="14">
        <v>6.3</v>
      </c>
      <c r="P18" s="14">
        <v>6.3</v>
      </c>
      <c r="Q18" s="14" t="s">
        <v>12</v>
      </c>
    </row>
    <row r="19" spans="1:17" x14ac:dyDescent="0.3">
      <c r="A19" s="10" t="s">
        <v>35</v>
      </c>
      <c r="B19" s="39" t="s">
        <v>64</v>
      </c>
      <c r="C19" s="2" t="s">
        <v>127</v>
      </c>
      <c r="D19" s="2" t="s">
        <v>10</v>
      </c>
      <c r="E19" s="3" t="s">
        <v>14</v>
      </c>
      <c r="F19" s="14">
        <v>35</v>
      </c>
      <c r="G19" s="14">
        <v>16</v>
      </c>
      <c r="H19" s="14">
        <v>24</v>
      </c>
      <c r="I19" s="14">
        <v>32</v>
      </c>
      <c r="J19" s="14">
        <v>18</v>
      </c>
      <c r="K19" s="14">
        <v>16</v>
      </c>
      <c r="L19" s="14">
        <v>35</v>
      </c>
      <c r="M19" s="14">
        <v>44</v>
      </c>
      <c r="N19" s="14">
        <v>4.4000000000000004</v>
      </c>
      <c r="O19" s="14">
        <v>6.5</v>
      </c>
      <c r="P19" s="14">
        <v>6.8</v>
      </c>
      <c r="Q19" s="14" t="s">
        <v>12</v>
      </c>
    </row>
    <row r="20" spans="1:17" x14ac:dyDescent="0.3">
      <c r="A20" s="10" t="s">
        <v>35</v>
      </c>
      <c r="B20" s="39" t="s">
        <v>65</v>
      </c>
      <c r="C20" s="2" t="s">
        <v>128</v>
      </c>
      <c r="D20" s="2" t="s">
        <v>10</v>
      </c>
      <c r="E20" s="3" t="s">
        <v>14</v>
      </c>
      <c r="F20" s="14">
        <v>35</v>
      </c>
      <c r="G20" s="14">
        <v>16</v>
      </c>
      <c r="H20" s="14">
        <v>24</v>
      </c>
      <c r="I20" s="14">
        <v>32</v>
      </c>
      <c r="J20" s="14">
        <v>18</v>
      </c>
      <c r="K20" s="14">
        <v>16</v>
      </c>
      <c r="L20" s="14">
        <v>35</v>
      </c>
      <c r="M20" s="14">
        <v>38</v>
      </c>
      <c r="N20" s="14">
        <v>4.4000000000000004</v>
      </c>
      <c r="O20" s="14">
        <v>6.5</v>
      </c>
      <c r="P20" s="14">
        <v>5.8</v>
      </c>
      <c r="Q20" s="14" t="s">
        <v>12</v>
      </c>
    </row>
    <row r="21" spans="1:17" x14ac:dyDescent="0.3">
      <c r="A21" s="10" t="s">
        <v>35</v>
      </c>
      <c r="B21" s="39" t="s">
        <v>66</v>
      </c>
      <c r="C21" s="2" t="s">
        <v>129</v>
      </c>
      <c r="D21" s="2" t="s">
        <v>10</v>
      </c>
      <c r="E21" s="3" t="s">
        <v>14</v>
      </c>
      <c r="F21" s="14">
        <v>35</v>
      </c>
      <c r="G21" s="14">
        <v>16</v>
      </c>
      <c r="H21" s="14">
        <v>24</v>
      </c>
      <c r="I21" s="14">
        <v>32</v>
      </c>
      <c r="J21" s="14">
        <v>18</v>
      </c>
      <c r="K21" s="14">
        <v>16</v>
      </c>
      <c r="L21" s="14">
        <v>35</v>
      </c>
      <c r="M21" s="14">
        <v>45</v>
      </c>
      <c r="N21" s="14">
        <v>4.4000000000000004</v>
      </c>
      <c r="O21" s="14">
        <v>6.5</v>
      </c>
      <c r="P21" s="14">
        <v>6.9</v>
      </c>
      <c r="Q21" s="14" t="s">
        <v>12</v>
      </c>
    </row>
    <row r="22" spans="1:17" x14ac:dyDescent="0.3">
      <c r="A22" s="10" t="s">
        <v>35</v>
      </c>
      <c r="B22" s="39" t="s">
        <v>67</v>
      </c>
      <c r="C22" s="2" t="s">
        <v>130</v>
      </c>
      <c r="D22" s="2" t="s">
        <v>10</v>
      </c>
      <c r="E22" s="3" t="s">
        <v>14</v>
      </c>
      <c r="F22" s="14">
        <v>35</v>
      </c>
      <c r="G22" s="14">
        <v>16</v>
      </c>
      <c r="H22" s="14">
        <v>24</v>
      </c>
      <c r="I22" s="14">
        <v>32</v>
      </c>
      <c r="J22" s="14">
        <v>18</v>
      </c>
      <c r="K22" s="14">
        <v>16</v>
      </c>
      <c r="L22" s="14">
        <v>35</v>
      </c>
      <c r="M22" s="14">
        <v>42</v>
      </c>
      <c r="N22" s="14">
        <v>4.4000000000000004</v>
      </c>
      <c r="O22" s="14">
        <v>6.5</v>
      </c>
      <c r="P22" s="14">
        <v>6.4</v>
      </c>
      <c r="Q22" s="14" t="s">
        <v>12</v>
      </c>
    </row>
    <row r="23" spans="1:17" x14ac:dyDescent="0.3">
      <c r="A23" s="8" t="s">
        <v>15</v>
      </c>
      <c r="B23" s="39" t="s">
        <v>68</v>
      </c>
      <c r="C23" s="2" t="s">
        <v>131</v>
      </c>
      <c r="D23" s="2" t="s">
        <v>10</v>
      </c>
      <c r="E23" s="3" t="s">
        <v>14</v>
      </c>
      <c r="F23" s="14">
        <v>30</v>
      </c>
      <c r="G23" s="14">
        <v>12</v>
      </c>
      <c r="H23" s="14">
        <v>18</v>
      </c>
      <c r="I23" s="14">
        <v>20</v>
      </c>
      <c r="J23" s="14">
        <v>14</v>
      </c>
      <c r="K23" s="14">
        <v>12</v>
      </c>
      <c r="L23" s="14">
        <v>30</v>
      </c>
      <c r="M23" s="14">
        <v>29</v>
      </c>
      <c r="N23" s="14">
        <v>4.4000000000000004</v>
      </c>
      <c r="O23" s="14">
        <v>6.7</v>
      </c>
      <c r="P23" s="14">
        <v>4.3</v>
      </c>
      <c r="Q23" s="14" t="s">
        <v>12</v>
      </c>
    </row>
    <row r="24" spans="1:17" x14ac:dyDescent="0.3">
      <c r="A24" s="8" t="s">
        <v>38</v>
      </c>
      <c r="B24" s="39" t="s">
        <v>69</v>
      </c>
      <c r="C24" s="2" t="s">
        <v>132</v>
      </c>
      <c r="D24" s="2" t="s">
        <v>10</v>
      </c>
      <c r="E24" s="3" t="s">
        <v>14</v>
      </c>
      <c r="F24" s="14">
        <v>12</v>
      </c>
      <c r="G24" s="14" t="s">
        <v>16</v>
      </c>
      <c r="H24" s="14" t="s">
        <v>16</v>
      </c>
      <c r="I24" s="14" t="s">
        <v>16</v>
      </c>
      <c r="J24" s="14" t="s">
        <v>16</v>
      </c>
      <c r="K24" s="14">
        <v>8</v>
      </c>
      <c r="L24" s="14">
        <v>18</v>
      </c>
      <c r="M24" s="14">
        <v>18</v>
      </c>
      <c r="N24" s="14">
        <v>4.4000000000000004</v>
      </c>
      <c r="O24" s="14">
        <v>4</v>
      </c>
      <c r="P24" s="14">
        <v>4.4000000000000004</v>
      </c>
      <c r="Q24" s="14" t="s">
        <v>17</v>
      </c>
    </row>
    <row r="25" spans="1:17" x14ac:dyDescent="0.3">
      <c r="A25" s="8" t="s">
        <v>38</v>
      </c>
      <c r="B25" s="39" t="s">
        <v>70</v>
      </c>
      <c r="C25" s="2" t="s">
        <v>133</v>
      </c>
      <c r="D25" s="2" t="s">
        <v>10</v>
      </c>
      <c r="E25" s="3" t="s">
        <v>14</v>
      </c>
      <c r="F25" s="14">
        <v>15</v>
      </c>
      <c r="G25" s="14" t="s">
        <v>16</v>
      </c>
      <c r="H25" s="14" t="s">
        <v>16</v>
      </c>
      <c r="I25" s="14" t="s">
        <v>16</v>
      </c>
      <c r="J25" s="14" t="s">
        <v>16</v>
      </c>
      <c r="K25" s="14">
        <v>10</v>
      </c>
      <c r="L25" s="14">
        <v>20</v>
      </c>
      <c r="M25" s="14">
        <v>20</v>
      </c>
      <c r="N25" s="14">
        <v>4.4000000000000004</v>
      </c>
      <c r="O25" s="14">
        <v>4.5999999999999996</v>
      </c>
      <c r="P25" s="14">
        <v>4.4000000000000004</v>
      </c>
      <c r="Q25" s="14" t="s">
        <v>17</v>
      </c>
    </row>
    <row r="26" spans="1:17" x14ac:dyDescent="0.3">
      <c r="A26" s="19"/>
      <c r="B26" s="39" t="s">
        <v>71</v>
      </c>
      <c r="C26" s="2" t="s">
        <v>134</v>
      </c>
      <c r="D26" s="2" t="s">
        <v>10</v>
      </c>
      <c r="E26" s="3" t="s">
        <v>14</v>
      </c>
      <c r="F26" s="14">
        <v>16</v>
      </c>
      <c r="G26" s="14" t="s">
        <v>16</v>
      </c>
      <c r="H26" s="14" t="s">
        <v>16</v>
      </c>
      <c r="I26" s="14">
        <v>16</v>
      </c>
      <c r="J26" s="14" t="s">
        <v>16</v>
      </c>
      <c r="K26" s="14">
        <v>16</v>
      </c>
      <c r="L26" s="14">
        <v>20</v>
      </c>
      <c r="M26" s="14">
        <v>44</v>
      </c>
      <c r="N26" s="14">
        <v>2.4</v>
      </c>
      <c r="O26" s="14">
        <v>9.5</v>
      </c>
      <c r="P26" s="14">
        <v>5</v>
      </c>
      <c r="Q26" s="14" t="s">
        <v>12</v>
      </c>
    </row>
    <row r="27" spans="1:17" x14ac:dyDescent="0.3">
      <c r="B27" s="37"/>
    </row>
    <row r="28" spans="1:17" x14ac:dyDescent="0.3">
      <c r="A28" s="8" t="s">
        <v>23</v>
      </c>
      <c r="B28" s="40" t="s">
        <v>72</v>
      </c>
      <c r="C28" s="20" t="s">
        <v>135</v>
      </c>
      <c r="D28" s="20" t="s">
        <v>20</v>
      </c>
      <c r="E28" s="3" t="s">
        <v>24</v>
      </c>
      <c r="F28" s="4">
        <v>6000</v>
      </c>
      <c r="G28" s="4">
        <v>750</v>
      </c>
      <c r="H28" s="4">
        <v>644</v>
      </c>
      <c r="I28" s="4">
        <v>1348</v>
      </c>
      <c r="J28" s="4" t="s">
        <v>16</v>
      </c>
      <c r="K28" s="4" t="s">
        <v>16</v>
      </c>
      <c r="L28" s="4">
        <v>8000</v>
      </c>
      <c r="M28" s="4" t="s">
        <v>42</v>
      </c>
      <c r="N28" s="4" t="s">
        <v>25</v>
      </c>
      <c r="O28" s="4">
        <v>100</v>
      </c>
      <c r="P28" s="4">
        <v>51</v>
      </c>
      <c r="Q28" s="4" t="s">
        <v>17</v>
      </c>
    </row>
    <row r="29" spans="1:17" x14ac:dyDescent="0.3">
      <c r="A29" s="8" t="s">
        <v>21</v>
      </c>
      <c r="B29" s="40" t="s">
        <v>73</v>
      </c>
      <c r="C29" s="20" t="s">
        <v>136</v>
      </c>
      <c r="D29" s="20" t="s">
        <v>20</v>
      </c>
      <c r="E29" s="3" t="s">
        <v>18</v>
      </c>
      <c r="F29" s="4" t="s">
        <v>16</v>
      </c>
      <c r="G29" s="4" t="s">
        <v>16</v>
      </c>
      <c r="H29" s="4" t="s">
        <v>16</v>
      </c>
      <c r="I29" s="4" t="s">
        <v>16</v>
      </c>
      <c r="J29" s="4" t="s">
        <v>16</v>
      </c>
      <c r="K29" s="4" t="s">
        <v>16</v>
      </c>
      <c r="L29" s="4">
        <v>900</v>
      </c>
      <c r="M29" s="4">
        <v>720</v>
      </c>
      <c r="N29" s="4">
        <v>4.3</v>
      </c>
      <c r="O29" s="4">
        <v>30</v>
      </c>
      <c r="P29" s="4">
        <v>24</v>
      </c>
      <c r="Q29" s="4" t="s">
        <v>12</v>
      </c>
    </row>
    <row r="30" spans="1:17" s="15" customFormat="1" x14ac:dyDescent="0.3">
      <c r="A30" s="18" t="s">
        <v>41</v>
      </c>
      <c r="B30" s="40" t="s">
        <v>74</v>
      </c>
      <c r="C30" s="20" t="s">
        <v>137</v>
      </c>
      <c r="D30" s="20" t="s">
        <v>20</v>
      </c>
      <c r="E30" s="13" t="s">
        <v>11</v>
      </c>
      <c r="F30" s="4">
        <v>450</v>
      </c>
      <c r="G30" s="4">
        <v>160</v>
      </c>
      <c r="H30" s="4">
        <v>130</v>
      </c>
      <c r="I30" s="4">
        <v>900</v>
      </c>
      <c r="J30" s="4">
        <v>60</v>
      </c>
      <c r="K30" s="4">
        <v>40</v>
      </c>
      <c r="L30" s="4">
        <v>1950</v>
      </c>
      <c r="M30" s="4">
        <v>2337</v>
      </c>
      <c r="N30" s="4">
        <v>4.5</v>
      </c>
      <c r="O30" s="4">
        <v>132</v>
      </c>
      <c r="P30" s="4">
        <v>13</v>
      </c>
      <c r="Q30" s="4" t="s">
        <v>12</v>
      </c>
    </row>
    <row r="31" spans="1:17" x14ac:dyDescent="0.3">
      <c r="A31" s="10" t="s">
        <v>35</v>
      </c>
      <c r="B31" s="40" t="s">
        <v>75</v>
      </c>
      <c r="C31" s="20" t="s">
        <v>138</v>
      </c>
      <c r="D31" s="20" t="s">
        <v>20</v>
      </c>
      <c r="E31" s="3" t="s">
        <v>14</v>
      </c>
      <c r="F31" s="4">
        <v>16</v>
      </c>
      <c r="G31" s="4">
        <v>16</v>
      </c>
      <c r="H31" s="4">
        <v>16</v>
      </c>
      <c r="I31" s="4">
        <v>16</v>
      </c>
      <c r="J31" s="4">
        <v>16</v>
      </c>
      <c r="K31" s="4">
        <v>16</v>
      </c>
      <c r="L31" s="4">
        <v>16</v>
      </c>
      <c r="M31" s="4">
        <v>61</v>
      </c>
      <c r="N31" s="4">
        <v>2.25</v>
      </c>
      <c r="O31" s="4">
        <v>12</v>
      </c>
      <c r="P31" s="4">
        <v>6</v>
      </c>
      <c r="Q31" s="4" t="s">
        <v>12</v>
      </c>
    </row>
    <row r="32" spans="1:17" x14ac:dyDescent="0.3">
      <c r="A32" s="10" t="s">
        <v>35</v>
      </c>
      <c r="B32" s="40" t="s">
        <v>76</v>
      </c>
      <c r="C32" s="20" t="s">
        <v>139</v>
      </c>
      <c r="D32" s="20" t="s">
        <v>20</v>
      </c>
      <c r="E32" s="3" t="s">
        <v>13</v>
      </c>
      <c r="F32" s="4">
        <v>32</v>
      </c>
      <c r="G32" s="4">
        <v>32</v>
      </c>
      <c r="H32" s="4">
        <v>32</v>
      </c>
      <c r="I32" s="4">
        <v>32</v>
      </c>
      <c r="J32" s="4">
        <v>32</v>
      </c>
      <c r="K32" s="4">
        <v>32</v>
      </c>
      <c r="L32" s="4">
        <v>32</v>
      </c>
      <c r="M32" s="4">
        <v>167</v>
      </c>
      <c r="N32" s="4">
        <v>2.2000000000000002</v>
      </c>
      <c r="O32" s="4">
        <v>15</v>
      </c>
      <c r="P32" s="4">
        <v>11</v>
      </c>
      <c r="Q32" s="4" t="s">
        <v>12</v>
      </c>
    </row>
    <row r="33" spans="1:17" x14ac:dyDescent="0.3">
      <c r="A33" s="8" t="s">
        <v>22</v>
      </c>
      <c r="B33" s="40" t="s">
        <v>77</v>
      </c>
      <c r="C33" s="20" t="s">
        <v>140</v>
      </c>
      <c r="D33" s="20" t="s">
        <v>20</v>
      </c>
      <c r="E33" s="3" t="s">
        <v>18</v>
      </c>
      <c r="F33" s="4">
        <v>154</v>
      </c>
      <c r="G33" s="4">
        <v>56</v>
      </c>
      <c r="H33" s="4">
        <v>60</v>
      </c>
      <c r="I33" s="4">
        <v>200</v>
      </c>
      <c r="J33" s="4">
        <v>39</v>
      </c>
      <c r="K33" s="4">
        <v>34</v>
      </c>
      <c r="L33" s="4">
        <v>250</v>
      </c>
      <c r="M33" s="4">
        <v>550</v>
      </c>
      <c r="N33" s="4">
        <v>2.4</v>
      </c>
      <c r="O33" s="4">
        <v>27</v>
      </c>
      <c r="P33" s="4">
        <v>26</v>
      </c>
      <c r="Q33" s="4" t="s">
        <v>12</v>
      </c>
    </row>
    <row r="34" spans="1:17" x14ac:dyDescent="0.3">
      <c r="A34" s="8" t="s">
        <v>40</v>
      </c>
      <c r="B34" s="40" t="s">
        <v>78</v>
      </c>
      <c r="C34" s="20" t="s">
        <v>141</v>
      </c>
      <c r="D34" s="20" t="s">
        <v>20</v>
      </c>
      <c r="E34" s="3" t="s">
        <v>11</v>
      </c>
      <c r="F34" s="4">
        <v>180</v>
      </c>
      <c r="G34" s="4">
        <v>50</v>
      </c>
      <c r="H34" s="4">
        <v>78</v>
      </c>
      <c r="I34" s="4">
        <v>120</v>
      </c>
      <c r="J34" s="4">
        <v>30</v>
      </c>
      <c r="K34" s="4">
        <v>48</v>
      </c>
      <c r="L34" s="4">
        <v>280</v>
      </c>
      <c r="M34" s="4">
        <v>260</v>
      </c>
      <c r="N34" s="4">
        <v>2.7</v>
      </c>
      <c r="O34" s="4">
        <v>11.9</v>
      </c>
      <c r="P34" s="4">
        <v>22</v>
      </c>
      <c r="Q34" s="4" t="s">
        <v>12</v>
      </c>
    </row>
    <row r="35" spans="1:17" x14ac:dyDescent="0.3">
      <c r="A35" s="10" t="s">
        <v>35</v>
      </c>
      <c r="B35" s="40" t="s">
        <v>79</v>
      </c>
      <c r="C35" s="20" t="s">
        <v>142</v>
      </c>
      <c r="D35" s="20" t="s">
        <v>20</v>
      </c>
      <c r="E35" s="3" t="s">
        <v>13</v>
      </c>
      <c r="F35" s="4">
        <v>100</v>
      </c>
      <c r="G35" s="4">
        <v>45</v>
      </c>
      <c r="H35" s="4">
        <v>54</v>
      </c>
      <c r="I35" s="4">
        <v>72</v>
      </c>
      <c r="J35" s="4">
        <v>32</v>
      </c>
      <c r="K35" s="4">
        <v>28</v>
      </c>
      <c r="L35" s="4">
        <v>110</v>
      </c>
      <c r="M35" s="4">
        <v>106</v>
      </c>
      <c r="N35" s="4">
        <v>2.4</v>
      </c>
      <c r="O35" s="4">
        <v>10.5</v>
      </c>
      <c r="P35" s="4">
        <v>10</v>
      </c>
      <c r="Q35" s="4" t="s">
        <v>12</v>
      </c>
    </row>
    <row r="36" spans="1:17" x14ac:dyDescent="0.3">
      <c r="A36" s="11" t="s">
        <v>37</v>
      </c>
      <c r="B36" s="40" t="s">
        <v>80</v>
      </c>
      <c r="C36" s="20" t="s">
        <v>143</v>
      </c>
      <c r="D36" s="20" t="s">
        <v>20</v>
      </c>
      <c r="E36" s="3" t="s">
        <v>14</v>
      </c>
      <c r="F36" s="4">
        <v>15</v>
      </c>
      <c r="G36" s="4" t="s">
        <v>16</v>
      </c>
      <c r="H36" s="4" t="s">
        <v>16</v>
      </c>
      <c r="I36" s="4" t="s">
        <v>16</v>
      </c>
      <c r="J36" s="4" t="s">
        <v>16</v>
      </c>
      <c r="K36" s="4">
        <v>12</v>
      </c>
      <c r="L36" s="4">
        <v>15</v>
      </c>
      <c r="M36" s="4">
        <v>25</v>
      </c>
      <c r="N36" s="4">
        <v>2.5499999999999998</v>
      </c>
      <c r="O36" s="4">
        <v>6.3</v>
      </c>
      <c r="P36" s="4">
        <v>4</v>
      </c>
      <c r="Q36" s="4" t="s">
        <v>12</v>
      </c>
    </row>
    <row r="37" spans="1:17" x14ac:dyDescent="0.3">
      <c r="A37" s="10" t="s">
        <v>35</v>
      </c>
      <c r="B37" s="40" t="s">
        <v>81</v>
      </c>
      <c r="C37" s="20" t="s">
        <v>144</v>
      </c>
      <c r="D37" s="20" t="s">
        <v>20</v>
      </c>
      <c r="E37" s="3" t="s">
        <v>14</v>
      </c>
      <c r="F37" s="4">
        <v>48</v>
      </c>
      <c r="G37" s="4">
        <v>24</v>
      </c>
      <c r="H37" s="4">
        <v>30</v>
      </c>
      <c r="I37" s="4">
        <v>40</v>
      </c>
      <c r="J37" s="4">
        <v>24</v>
      </c>
      <c r="K37" s="4">
        <v>20</v>
      </c>
      <c r="L37" s="4">
        <v>50</v>
      </c>
      <c r="M37" s="4">
        <v>55</v>
      </c>
      <c r="N37" s="4">
        <v>2.85</v>
      </c>
      <c r="O37" s="4">
        <v>9</v>
      </c>
      <c r="P37" s="4">
        <v>6</v>
      </c>
      <c r="Q37" s="4" t="s">
        <v>17</v>
      </c>
    </row>
    <row r="38" spans="1:17" x14ac:dyDescent="0.3">
      <c r="A38" s="10" t="s">
        <v>35</v>
      </c>
      <c r="B38" s="40" t="s">
        <v>82</v>
      </c>
      <c r="C38" s="20" t="s">
        <v>145</v>
      </c>
      <c r="D38" s="20" t="s">
        <v>20</v>
      </c>
      <c r="E38" s="3" t="s">
        <v>13</v>
      </c>
      <c r="F38" s="4">
        <v>60</v>
      </c>
      <c r="G38" s="4">
        <v>30</v>
      </c>
      <c r="H38" s="4">
        <v>30</v>
      </c>
      <c r="I38" s="4">
        <v>47</v>
      </c>
      <c r="J38" s="4">
        <v>26</v>
      </c>
      <c r="K38" s="4">
        <v>24</v>
      </c>
      <c r="L38" s="4">
        <v>60</v>
      </c>
      <c r="M38" s="4">
        <v>55</v>
      </c>
      <c r="N38" s="4">
        <v>2.88</v>
      </c>
      <c r="O38" s="4">
        <v>10</v>
      </c>
      <c r="P38" s="4">
        <v>6</v>
      </c>
      <c r="Q38" s="4" t="s">
        <v>12</v>
      </c>
    </row>
    <row r="39" spans="1:17" x14ac:dyDescent="0.3">
      <c r="A39" s="10" t="s">
        <v>35</v>
      </c>
      <c r="B39" s="40" t="s">
        <v>83</v>
      </c>
      <c r="C39" s="20" t="s">
        <v>134</v>
      </c>
      <c r="D39" s="20" t="s">
        <v>20</v>
      </c>
      <c r="E39" s="3" t="s">
        <v>14</v>
      </c>
      <c r="F39" s="4">
        <v>24</v>
      </c>
      <c r="G39" s="4" t="s">
        <v>16</v>
      </c>
      <c r="H39" s="4" t="s">
        <v>16</v>
      </c>
      <c r="I39" s="4">
        <v>24</v>
      </c>
      <c r="J39" s="4" t="s">
        <v>16</v>
      </c>
      <c r="K39" s="4" t="s">
        <v>16</v>
      </c>
      <c r="L39" s="4" t="s">
        <v>51</v>
      </c>
      <c r="M39" s="4">
        <v>134</v>
      </c>
      <c r="N39" s="4">
        <v>4.3</v>
      </c>
      <c r="O39" s="4">
        <v>30</v>
      </c>
      <c r="P39" s="4">
        <v>4.5</v>
      </c>
      <c r="Q39" s="4" t="s">
        <v>17</v>
      </c>
    </row>
    <row r="41" spans="1:17" x14ac:dyDescent="0.3">
      <c r="A41" s="10" t="s">
        <v>35</v>
      </c>
      <c r="B41" s="41" t="s">
        <v>95</v>
      </c>
      <c r="C41" s="21" t="s">
        <v>146</v>
      </c>
      <c r="D41" s="21" t="s">
        <v>31</v>
      </c>
      <c r="E41" s="3" t="s">
        <v>11</v>
      </c>
      <c r="F41" s="4">
        <v>180</v>
      </c>
      <c r="G41" s="4">
        <v>116</v>
      </c>
      <c r="H41" s="4">
        <v>102</v>
      </c>
      <c r="I41" s="4">
        <v>128</v>
      </c>
      <c r="J41" s="4">
        <v>58</v>
      </c>
      <c r="K41" s="4">
        <v>52</v>
      </c>
      <c r="L41" s="4">
        <v>200</v>
      </c>
      <c r="M41" s="4">
        <v>166</v>
      </c>
      <c r="N41" s="4">
        <v>3</v>
      </c>
      <c r="O41" s="4">
        <v>20</v>
      </c>
      <c r="P41" s="4">
        <v>8.3000000000000007</v>
      </c>
      <c r="Q41" s="4" t="s">
        <v>12</v>
      </c>
    </row>
    <row r="42" spans="1:17" x14ac:dyDescent="0.3">
      <c r="A42" s="11" t="s">
        <v>37</v>
      </c>
      <c r="B42" s="41" t="s">
        <v>84</v>
      </c>
      <c r="C42" s="21" t="s">
        <v>147</v>
      </c>
      <c r="D42" s="21" t="s">
        <v>31</v>
      </c>
      <c r="E42" s="3" t="s">
        <v>13</v>
      </c>
      <c r="F42" s="4">
        <v>99</v>
      </c>
      <c r="G42" s="4">
        <v>70</v>
      </c>
      <c r="H42" s="4">
        <v>54</v>
      </c>
      <c r="I42" s="4">
        <v>64</v>
      </c>
      <c r="J42" s="4">
        <v>36</v>
      </c>
      <c r="K42" s="4">
        <v>32</v>
      </c>
      <c r="L42" s="4">
        <v>110</v>
      </c>
      <c r="M42" s="4">
        <v>110</v>
      </c>
      <c r="N42" s="4">
        <v>3</v>
      </c>
      <c r="O42" s="4">
        <v>13.3</v>
      </c>
      <c r="P42" s="4">
        <v>8.3000000000000007</v>
      </c>
      <c r="Q42" s="4" t="s">
        <v>12</v>
      </c>
    </row>
    <row r="43" spans="1:17" x14ac:dyDescent="0.3">
      <c r="A43" s="11" t="s">
        <v>37</v>
      </c>
      <c r="B43" s="41" t="s">
        <v>85</v>
      </c>
      <c r="C43" s="21" t="s">
        <v>148</v>
      </c>
      <c r="D43" s="21" t="s">
        <v>31</v>
      </c>
      <c r="E43" s="3" t="s">
        <v>14</v>
      </c>
      <c r="F43" s="4">
        <v>35</v>
      </c>
      <c r="G43" s="4">
        <v>18</v>
      </c>
      <c r="H43" s="4">
        <v>24</v>
      </c>
      <c r="I43" s="4">
        <v>24</v>
      </c>
      <c r="J43" s="4">
        <v>12</v>
      </c>
      <c r="K43" s="4">
        <v>16</v>
      </c>
      <c r="L43" s="4">
        <v>35</v>
      </c>
      <c r="M43" s="4">
        <v>35</v>
      </c>
      <c r="N43" s="4">
        <v>3</v>
      </c>
      <c r="O43" s="4">
        <v>6.2</v>
      </c>
      <c r="P43" s="4">
        <v>5.6</v>
      </c>
      <c r="Q43" s="4" t="s">
        <v>12</v>
      </c>
    </row>
    <row r="44" spans="1:17" x14ac:dyDescent="0.3">
      <c r="A44" s="10" t="s">
        <v>35</v>
      </c>
      <c r="B44" s="41" t="s">
        <v>96</v>
      </c>
      <c r="C44" s="21" t="s">
        <v>149</v>
      </c>
      <c r="D44" s="21" t="s">
        <v>31</v>
      </c>
      <c r="E44" s="3" t="s">
        <v>13</v>
      </c>
      <c r="F44" s="4">
        <v>80</v>
      </c>
      <c r="G44" s="4">
        <v>56</v>
      </c>
      <c r="H44" s="4">
        <v>42</v>
      </c>
      <c r="I44" s="4">
        <v>56</v>
      </c>
      <c r="J44" s="4">
        <v>32</v>
      </c>
      <c r="K44" s="4">
        <v>32</v>
      </c>
      <c r="L44" s="4">
        <v>90</v>
      </c>
      <c r="M44" s="4">
        <v>83</v>
      </c>
      <c r="N44" s="4">
        <v>3</v>
      </c>
      <c r="O44" s="4">
        <v>12</v>
      </c>
      <c r="P44" s="4">
        <v>6.9</v>
      </c>
      <c r="Q44" s="4" t="s">
        <v>12</v>
      </c>
    </row>
    <row r="45" spans="1:17" x14ac:dyDescent="0.3">
      <c r="A45" s="11" t="s">
        <v>37</v>
      </c>
      <c r="B45" s="41" t="s">
        <v>86</v>
      </c>
      <c r="C45" s="21" t="s">
        <v>150</v>
      </c>
      <c r="D45" s="21" t="s">
        <v>31</v>
      </c>
      <c r="E45" s="3" t="s">
        <v>14</v>
      </c>
      <c r="F45" s="4">
        <v>28</v>
      </c>
      <c r="G45" s="4">
        <v>18</v>
      </c>
      <c r="H45" s="4">
        <v>21</v>
      </c>
      <c r="I45" s="4">
        <v>24</v>
      </c>
      <c r="J45" s="4">
        <v>12</v>
      </c>
      <c r="K45" s="4">
        <v>12</v>
      </c>
      <c r="L45" s="4">
        <v>28</v>
      </c>
      <c r="M45" s="4">
        <v>31</v>
      </c>
      <c r="N45" s="4">
        <v>3</v>
      </c>
      <c r="O45" s="4">
        <v>5.9</v>
      </c>
      <c r="P45" s="4">
        <v>5.2</v>
      </c>
      <c r="Q45" s="4" t="s">
        <v>12</v>
      </c>
    </row>
    <row r="46" spans="1:17" x14ac:dyDescent="0.3">
      <c r="A46" s="11" t="s">
        <v>37</v>
      </c>
      <c r="B46" s="41" t="s">
        <v>87</v>
      </c>
      <c r="C46" s="21" t="s">
        <v>151</v>
      </c>
      <c r="D46" s="21" t="s">
        <v>31</v>
      </c>
      <c r="E46" s="3" t="s">
        <v>14</v>
      </c>
      <c r="F46" s="4">
        <v>35</v>
      </c>
      <c r="G46" s="4">
        <v>24</v>
      </c>
      <c r="H46" s="4">
        <v>24</v>
      </c>
      <c r="I46" s="4">
        <v>32</v>
      </c>
      <c r="J46" s="4">
        <v>14</v>
      </c>
      <c r="K46" s="4">
        <v>16</v>
      </c>
      <c r="L46" s="4">
        <v>35</v>
      </c>
      <c r="M46" s="4">
        <v>41</v>
      </c>
      <c r="N46" s="4">
        <v>3</v>
      </c>
      <c r="O46" s="4">
        <v>6.9</v>
      </c>
      <c r="P46" s="4">
        <v>6</v>
      </c>
      <c r="Q46" s="4" t="s">
        <v>12</v>
      </c>
    </row>
    <row r="47" spans="1:17" x14ac:dyDescent="0.3">
      <c r="A47" s="11" t="s">
        <v>37</v>
      </c>
      <c r="B47" s="41" t="s">
        <v>88</v>
      </c>
      <c r="C47" s="21" t="s">
        <v>152</v>
      </c>
      <c r="D47" s="21" t="s">
        <v>31</v>
      </c>
      <c r="E47" s="3" t="s">
        <v>14</v>
      </c>
      <c r="F47" s="4" t="s">
        <v>16</v>
      </c>
      <c r="G47" s="4" t="s">
        <v>16</v>
      </c>
      <c r="H47" s="4" t="s">
        <v>16</v>
      </c>
      <c r="I47" s="4">
        <v>60</v>
      </c>
      <c r="J47" s="4" t="s">
        <v>16</v>
      </c>
      <c r="K47" s="4" t="s">
        <v>16</v>
      </c>
      <c r="L47" s="4">
        <v>75</v>
      </c>
      <c r="M47" s="4">
        <v>78</v>
      </c>
      <c r="N47" s="4">
        <v>3</v>
      </c>
      <c r="O47" s="4">
        <v>17.5</v>
      </c>
      <c r="P47" s="4">
        <v>4.5</v>
      </c>
      <c r="Q47" s="4" t="s">
        <v>12</v>
      </c>
    </row>
    <row r="48" spans="1:17" x14ac:dyDescent="0.3">
      <c r="A48" s="11" t="s">
        <v>37</v>
      </c>
      <c r="B48" s="41" t="s">
        <v>89</v>
      </c>
      <c r="C48" s="21" t="s">
        <v>153</v>
      </c>
      <c r="D48" s="21" t="s">
        <v>31</v>
      </c>
      <c r="E48" s="3" t="s">
        <v>14</v>
      </c>
      <c r="F48" s="4" t="s">
        <v>16</v>
      </c>
      <c r="G48" s="4" t="s">
        <v>16</v>
      </c>
      <c r="H48" s="4" t="s">
        <v>16</v>
      </c>
      <c r="I48" s="4">
        <v>135</v>
      </c>
      <c r="J48" s="4" t="s">
        <v>16</v>
      </c>
      <c r="K48" s="4" t="s">
        <v>16</v>
      </c>
      <c r="L48" s="4">
        <v>165</v>
      </c>
      <c r="M48" s="4">
        <f>O48*P48</f>
        <v>288</v>
      </c>
      <c r="N48" s="4">
        <v>3</v>
      </c>
      <c r="O48" s="4">
        <v>18</v>
      </c>
      <c r="P48" s="4">
        <v>16</v>
      </c>
      <c r="Q48" s="4" t="s">
        <v>12</v>
      </c>
    </row>
    <row r="49" spans="1:17" x14ac:dyDescent="0.3">
      <c r="A49" s="10" t="s">
        <v>35</v>
      </c>
      <c r="B49" s="41" t="s">
        <v>90</v>
      </c>
      <c r="C49" s="21" t="s">
        <v>154</v>
      </c>
      <c r="D49" s="21" t="s">
        <v>31</v>
      </c>
      <c r="E49" s="3" t="s">
        <v>14</v>
      </c>
      <c r="F49" s="4">
        <v>40</v>
      </c>
      <c r="G49" s="4">
        <v>20</v>
      </c>
      <c r="H49" s="4">
        <v>20</v>
      </c>
      <c r="I49" s="4">
        <v>46</v>
      </c>
      <c r="J49" s="4">
        <v>20</v>
      </c>
      <c r="K49" s="4">
        <v>24</v>
      </c>
      <c r="L49" s="4">
        <v>60</v>
      </c>
      <c r="M49" s="4">
        <v>57</v>
      </c>
      <c r="N49" s="4">
        <v>5.2</v>
      </c>
      <c r="O49" s="4">
        <v>13.2</v>
      </c>
      <c r="P49" s="4">
        <v>4.3</v>
      </c>
      <c r="Q49" s="4" t="s">
        <v>12</v>
      </c>
    </row>
    <row r="50" spans="1:17" x14ac:dyDescent="0.3">
      <c r="A50" s="11" t="s">
        <v>37</v>
      </c>
      <c r="B50" s="41" t="s">
        <v>91</v>
      </c>
      <c r="C50" s="21" t="s">
        <v>155</v>
      </c>
      <c r="D50" s="21" t="s">
        <v>31</v>
      </c>
      <c r="E50" s="3" t="s">
        <v>14</v>
      </c>
      <c r="F50" s="4" t="s">
        <v>16</v>
      </c>
      <c r="G50" s="4" t="s">
        <v>16</v>
      </c>
      <c r="H50" s="4" t="s">
        <v>16</v>
      </c>
      <c r="I50" s="4">
        <v>12</v>
      </c>
      <c r="J50" s="4" t="s">
        <v>16</v>
      </c>
      <c r="K50" s="4">
        <v>12</v>
      </c>
      <c r="L50" s="4">
        <v>20</v>
      </c>
      <c r="M50" s="4">
        <v>52</v>
      </c>
      <c r="N50" s="4">
        <v>2.2000000000000002</v>
      </c>
      <c r="O50" s="4">
        <v>9</v>
      </c>
      <c r="P50" s="4">
        <v>5.8</v>
      </c>
      <c r="Q50" s="4" t="s">
        <v>12</v>
      </c>
    </row>
    <row r="51" spans="1:17" x14ac:dyDescent="0.3">
      <c r="A51" s="11" t="s">
        <v>37</v>
      </c>
      <c r="B51" s="41" t="s">
        <v>170</v>
      </c>
      <c r="C51" s="21" t="s">
        <v>32</v>
      </c>
      <c r="D51" s="21" t="s">
        <v>31</v>
      </c>
      <c r="E51" s="3" t="s">
        <v>14</v>
      </c>
      <c r="F51" s="4" t="s">
        <v>16</v>
      </c>
      <c r="G51" s="4" t="s">
        <v>16</v>
      </c>
      <c r="H51" s="4" t="s">
        <v>16</v>
      </c>
      <c r="I51" s="4" t="s">
        <v>16</v>
      </c>
      <c r="J51" s="4" t="s">
        <v>16</v>
      </c>
      <c r="K51" s="4">
        <v>12</v>
      </c>
      <c r="L51" s="4">
        <v>16</v>
      </c>
      <c r="M51" s="4">
        <v>14</v>
      </c>
      <c r="N51" s="4">
        <v>2.5</v>
      </c>
      <c r="O51" s="4">
        <v>5</v>
      </c>
      <c r="P51" s="4">
        <v>2.8</v>
      </c>
      <c r="Q51" s="4" t="s">
        <v>12</v>
      </c>
    </row>
    <row r="53" spans="1:17" x14ac:dyDescent="0.3">
      <c r="A53" s="8" t="s">
        <v>33</v>
      </c>
      <c r="B53" s="42" t="s">
        <v>97</v>
      </c>
      <c r="C53" s="43" t="s">
        <v>156</v>
      </c>
      <c r="D53" s="5" t="s">
        <v>34</v>
      </c>
      <c r="E53" s="3" t="s">
        <v>24</v>
      </c>
      <c r="F53" s="25" t="s">
        <v>16</v>
      </c>
      <c r="G53" s="25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4">
        <v>6975</v>
      </c>
      <c r="N53" s="25" t="s">
        <v>16</v>
      </c>
      <c r="O53" s="25">
        <v>155</v>
      </c>
      <c r="P53" s="25">
        <v>45</v>
      </c>
      <c r="Q53" s="4" t="s">
        <v>12</v>
      </c>
    </row>
    <row r="54" spans="1:17" x14ac:dyDescent="0.3">
      <c r="A54" s="8"/>
      <c r="B54" s="42" t="s">
        <v>98</v>
      </c>
      <c r="C54" s="43" t="s">
        <v>157</v>
      </c>
      <c r="D54" s="5" t="s">
        <v>34</v>
      </c>
      <c r="E54" s="3" t="s">
        <v>27</v>
      </c>
      <c r="F54" s="25" t="s">
        <v>16</v>
      </c>
      <c r="G54" s="25" t="s">
        <v>16</v>
      </c>
      <c r="H54" s="25" t="s">
        <v>16</v>
      </c>
      <c r="I54" s="25" t="s">
        <v>16</v>
      </c>
      <c r="J54" s="25" t="s">
        <v>16</v>
      </c>
      <c r="K54" s="25" t="s">
        <v>16</v>
      </c>
      <c r="L54" s="25" t="s">
        <v>16</v>
      </c>
      <c r="M54" s="4">
        <v>1500</v>
      </c>
      <c r="N54" s="25" t="s">
        <v>16</v>
      </c>
      <c r="O54" s="25">
        <v>112</v>
      </c>
      <c r="P54" s="26" t="s">
        <v>50</v>
      </c>
      <c r="Q54" s="4" t="s">
        <v>12</v>
      </c>
    </row>
    <row r="55" spans="1:17" x14ac:dyDescent="0.3">
      <c r="A55" s="8"/>
      <c r="B55" s="42" t="s">
        <v>99</v>
      </c>
      <c r="C55" s="43" t="s">
        <v>158</v>
      </c>
      <c r="D55" s="5" t="s">
        <v>34</v>
      </c>
      <c r="E55" s="3" t="s">
        <v>24</v>
      </c>
      <c r="F55" s="25" t="s">
        <v>16</v>
      </c>
      <c r="G55" s="25" t="s">
        <v>16</v>
      </c>
      <c r="H55" s="25" t="s">
        <v>16</v>
      </c>
      <c r="I55" s="25" t="s">
        <v>16</v>
      </c>
      <c r="J55" s="25" t="s">
        <v>16</v>
      </c>
      <c r="K55" s="25" t="s">
        <v>16</v>
      </c>
      <c r="L55" s="25" t="s">
        <v>16</v>
      </c>
      <c r="M55" s="4">
        <v>3500</v>
      </c>
      <c r="N55" s="25" t="s">
        <v>16</v>
      </c>
      <c r="O55" s="25">
        <v>70</v>
      </c>
      <c r="P55" s="25">
        <v>50</v>
      </c>
      <c r="Q55" s="4" t="s">
        <v>12</v>
      </c>
    </row>
    <row r="56" spans="1:17" x14ac:dyDescent="0.3">
      <c r="A56" s="8"/>
      <c r="B56" s="42" t="s">
        <v>100</v>
      </c>
      <c r="C56" s="43" t="s">
        <v>159</v>
      </c>
      <c r="D56" s="5" t="s">
        <v>34</v>
      </c>
      <c r="E56" s="3" t="s">
        <v>24</v>
      </c>
      <c r="F56" s="25" t="s">
        <v>16</v>
      </c>
      <c r="G56" s="25" t="s">
        <v>16</v>
      </c>
      <c r="H56" s="25" t="s">
        <v>16</v>
      </c>
      <c r="I56" s="25" t="s">
        <v>16</v>
      </c>
      <c r="J56" s="25" t="s">
        <v>16</v>
      </c>
      <c r="K56" s="25" t="s">
        <v>16</v>
      </c>
      <c r="L56" s="25" t="s">
        <v>16</v>
      </c>
      <c r="M56" s="4">
        <v>6300</v>
      </c>
      <c r="N56" s="25" t="s">
        <v>16</v>
      </c>
      <c r="O56" s="25">
        <v>93</v>
      </c>
      <c r="P56" s="25">
        <v>65</v>
      </c>
      <c r="Q56" s="4" t="s">
        <v>12</v>
      </c>
    </row>
    <row r="57" spans="1:17" x14ac:dyDescent="0.3">
      <c r="A57" s="8"/>
      <c r="B57" s="42" t="s">
        <v>101</v>
      </c>
      <c r="C57" s="43" t="s">
        <v>160</v>
      </c>
      <c r="D57" s="5" t="s">
        <v>34</v>
      </c>
      <c r="E57" s="3" t="s">
        <v>27</v>
      </c>
      <c r="F57" s="25" t="s">
        <v>16</v>
      </c>
      <c r="G57" s="25" t="s">
        <v>16</v>
      </c>
      <c r="H57" s="25" t="s">
        <v>16</v>
      </c>
      <c r="I57" s="25" t="s">
        <v>16</v>
      </c>
      <c r="J57" s="25" t="s">
        <v>16</v>
      </c>
      <c r="K57" s="25" t="s">
        <v>16</v>
      </c>
      <c r="L57" s="25" t="s">
        <v>16</v>
      </c>
      <c r="M57" s="4">
        <v>1000</v>
      </c>
      <c r="N57" s="25" t="s">
        <v>16</v>
      </c>
      <c r="O57" s="25">
        <v>62</v>
      </c>
      <c r="P57" s="25">
        <v>13</v>
      </c>
      <c r="Q57" s="4" t="s">
        <v>12</v>
      </c>
    </row>
    <row r="58" spans="1:17" x14ac:dyDescent="0.3">
      <c r="A58" s="8"/>
      <c r="B58" s="42" t="s">
        <v>102</v>
      </c>
      <c r="C58" s="43" t="s">
        <v>161</v>
      </c>
      <c r="D58" s="5" t="s">
        <v>34</v>
      </c>
      <c r="E58" s="3" t="s">
        <v>27</v>
      </c>
      <c r="F58" s="25" t="s">
        <v>16</v>
      </c>
      <c r="G58" s="25" t="s">
        <v>16</v>
      </c>
      <c r="H58" s="25" t="s">
        <v>16</v>
      </c>
      <c r="I58" s="25" t="s">
        <v>16</v>
      </c>
      <c r="J58" s="25" t="s">
        <v>16</v>
      </c>
      <c r="K58" s="25" t="s">
        <v>16</v>
      </c>
      <c r="L58" s="25" t="s">
        <v>16</v>
      </c>
      <c r="M58" s="4">
        <v>940</v>
      </c>
      <c r="N58" s="25" t="s">
        <v>16</v>
      </c>
      <c r="O58" s="25">
        <v>37</v>
      </c>
      <c r="P58" s="25">
        <v>27</v>
      </c>
      <c r="Q58" s="4" t="s">
        <v>12</v>
      </c>
    </row>
    <row r="59" spans="1:17" x14ac:dyDescent="0.3">
      <c r="A59" s="8"/>
      <c r="B59" s="42" t="s">
        <v>103</v>
      </c>
      <c r="C59" s="43" t="s">
        <v>162</v>
      </c>
      <c r="D59" s="5" t="s">
        <v>34</v>
      </c>
      <c r="E59" s="3" t="s">
        <v>27</v>
      </c>
      <c r="F59" s="25" t="s">
        <v>16</v>
      </c>
      <c r="G59" s="25" t="s">
        <v>16</v>
      </c>
      <c r="H59" s="25" t="s">
        <v>16</v>
      </c>
      <c r="I59" s="25" t="s">
        <v>16</v>
      </c>
      <c r="J59" s="25" t="s">
        <v>16</v>
      </c>
      <c r="K59" s="25" t="s">
        <v>16</v>
      </c>
      <c r="L59" s="25" t="s">
        <v>16</v>
      </c>
      <c r="M59" s="4">
        <v>1120</v>
      </c>
      <c r="N59" s="25" t="s">
        <v>16</v>
      </c>
      <c r="O59" s="25">
        <v>28</v>
      </c>
      <c r="P59" s="25">
        <v>40</v>
      </c>
      <c r="Q59" s="4" t="s">
        <v>12</v>
      </c>
    </row>
    <row r="60" spans="1:17" x14ac:dyDescent="0.3">
      <c r="A60" s="8"/>
      <c r="B60" s="42" t="s">
        <v>104</v>
      </c>
      <c r="C60" s="43" t="s">
        <v>163</v>
      </c>
      <c r="D60" s="5" t="s">
        <v>34</v>
      </c>
      <c r="E60" s="3" t="s">
        <v>27</v>
      </c>
      <c r="F60" s="25" t="s">
        <v>16</v>
      </c>
      <c r="G60" s="25" t="s">
        <v>16</v>
      </c>
      <c r="H60" s="25" t="s">
        <v>16</v>
      </c>
      <c r="I60" s="25" t="s">
        <v>16</v>
      </c>
      <c r="J60" s="25" t="s">
        <v>16</v>
      </c>
      <c r="K60" s="25" t="s">
        <v>16</v>
      </c>
      <c r="L60" s="25" t="s">
        <v>16</v>
      </c>
      <c r="M60" s="4">
        <v>1360</v>
      </c>
      <c r="N60" s="25" t="s">
        <v>16</v>
      </c>
      <c r="O60" s="25">
        <v>34</v>
      </c>
      <c r="P60" s="25">
        <v>40</v>
      </c>
      <c r="Q60" s="4" t="s">
        <v>12</v>
      </c>
    </row>
    <row r="61" spans="1:17" x14ac:dyDescent="0.3">
      <c r="A61" s="8"/>
      <c r="B61" s="42" t="s">
        <v>108</v>
      </c>
      <c r="C61" s="43" t="s">
        <v>164</v>
      </c>
      <c r="D61" s="5" t="s">
        <v>34</v>
      </c>
      <c r="E61" s="3" t="s">
        <v>27</v>
      </c>
      <c r="F61" s="25" t="s">
        <v>16</v>
      </c>
      <c r="G61" s="25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4">
        <v>1443</v>
      </c>
      <c r="N61" s="25" t="s">
        <v>16</v>
      </c>
      <c r="O61" s="25">
        <v>45</v>
      </c>
      <c r="P61" s="25">
        <v>34</v>
      </c>
      <c r="Q61" s="4" t="s">
        <v>12</v>
      </c>
    </row>
    <row r="62" spans="1:17" x14ac:dyDescent="0.3">
      <c r="A62" s="8"/>
      <c r="B62" s="42" t="s">
        <v>109</v>
      </c>
      <c r="C62" s="43" t="s">
        <v>165</v>
      </c>
      <c r="D62" s="5" t="s">
        <v>34</v>
      </c>
      <c r="E62" s="3" t="s">
        <v>11</v>
      </c>
      <c r="F62" s="25" t="s">
        <v>16</v>
      </c>
      <c r="G62" s="25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4">
        <v>341</v>
      </c>
      <c r="N62" s="25" t="s">
        <v>16</v>
      </c>
      <c r="O62" s="25">
        <v>21</v>
      </c>
      <c r="P62" s="25">
        <v>18</v>
      </c>
      <c r="Q62" s="4" t="s">
        <v>12</v>
      </c>
    </row>
    <row r="63" spans="1:17" x14ac:dyDescent="0.3">
      <c r="A63" s="8"/>
      <c r="B63" s="42" t="s">
        <v>110</v>
      </c>
      <c r="C63" s="43" t="s">
        <v>166</v>
      </c>
      <c r="D63" s="5" t="s">
        <v>34</v>
      </c>
      <c r="E63" s="3" t="s">
        <v>11</v>
      </c>
      <c r="F63" s="25" t="s">
        <v>16</v>
      </c>
      <c r="G63" s="25" t="s">
        <v>16</v>
      </c>
      <c r="H63" s="25" t="s">
        <v>16</v>
      </c>
      <c r="I63" s="25" t="s">
        <v>16</v>
      </c>
      <c r="J63" s="25" t="s">
        <v>16</v>
      </c>
      <c r="K63" s="25" t="s">
        <v>16</v>
      </c>
      <c r="L63" s="25" t="s">
        <v>16</v>
      </c>
      <c r="M63" s="4">
        <v>436</v>
      </c>
      <c r="N63" s="25" t="s">
        <v>16</v>
      </c>
      <c r="O63" s="25">
        <v>24</v>
      </c>
      <c r="P63" s="25">
        <v>15</v>
      </c>
      <c r="Q63" s="4" t="s">
        <v>12</v>
      </c>
    </row>
    <row r="64" spans="1:17" x14ac:dyDescent="0.3">
      <c r="A64" s="8"/>
      <c r="B64" s="42" t="s">
        <v>111</v>
      </c>
      <c r="C64" s="43" t="s">
        <v>167</v>
      </c>
      <c r="D64" s="5" t="s">
        <v>34</v>
      </c>
      <c r="E64" s="3" t="s">
        <v>24</v>
      </c>
      <c r="F64" s="25" t="s">
        <v>16</v>
      </c>
      <c r="G64" s="25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4">
        <v>6400</v>
      </c>
      <c r="N64" s="25" t="s">
        <v>16</v>
      </c>
      <c r="O64" s="25">
        <v>100</v>
      </c>
      <c r="P64" s="25">
        <v>64</v>
      </c>
      <c r="Q64" s="4" t="s">
        <v>12</v>
      </c>
    </row>
    <row r="65" spans="1:17" x14ac:dyDescent="0.3">
      <c r="A65" s="8"/>
      <c r="B65" s="42" t="s">
        <v>112</v>
      </c>
      <c r="C65" s="43" t="s">
        <v>168</v>
      </c>
      <c r="D65" s="5" t="s">
        <v>34</v>
      </c>
      <c r="E65" s="3" t="s">
        <v>24</v>
      </c>
      <c r="F65" s="25" t="s">
        <v>16</v>
      </c>
      <c r="G65" s="25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4">
        <v>6400</v>
      </c>
      <c r="N65" s="25" t="s">
        <v>16</v>
      </c>
      <c r="O65" s="25">
        <v>100</v>
      </c>
      <c r="P65" s="25">
        <v>64</v>
      </c>
      <c r="Q65" s="4" t="s">
        <v>12</v>
      </c>
    </row>
    <row r="66" spans="1:17" x14ac:dyDescent="0.3">
      <c r="A66" s="8"/>
      <c r="B66" s="42" t="s">
        <v>105</v>
      </c>
      <c r="C66" s="43" t="s">
        <v>169</v>
      </c>
      <c r="D66" s="5" t="s">
        <v>34</v>
      </c>
      <c r="E66" s="3" t="s">
        <v>27</v>
      </c>
      <c r="F66" s="25" t="s">
        <v>16</v>
      </c>
      <c r="G66" s="25" t="s">
        <v>16</v>
      </c>
      <c r="H66" s="25" t="s">
        <v>16</v>
      </c>
      <c r="I66" s="25" t="s">
        <v>16</v>
      </c>
      <c r="J66" s="25" t="s">
        <v>16</v>
      </c>
      <c r="K66" s="25" t="s">
        <v>16</v>
      </c>
      <c r="L66" s="25" t="s">
        <v>16</v>
      </c>
      <c r="M66" s="4">
        <v>1500</v>
      </c>
      <c r="N66" s="25" t="s">
        <v>16</v>
      </c>
      <c r="O66" s="25">
        <v>50</v>
      </c>
      <c r="P66" s="25">
        <v>30</v>
      </c>
      <c r="Q66" s="4" t="s">
        <v>12</v>
      </c>
    </row>
  </sheetData>
  <autoFilter ref="A2:Q66" xr:uid="{69C79BE5-0FF6-42A2-8B9A-5302F5E050BE}"/>
  <phoneticPr fontId="4" type="noConversion"/>
  <pageMargins left="0.7" right="0.7" top="0.75" bottom="0.75" header="0.3" footer="0.3"/>
  <pageSetup paperSize="9" orientation="portrait" r:id="rId1"/>
  <ignoredErrors>
    <ignoredError sqref="P5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D2E42E3C994944956C390EFE85FB24" ma:contentTypeVersion="18" ma:contentTypeDescription="Opprett et nytt dokument." ma:contentTypeScope="" ma:versionID="4e9e54410e528cb4d61123790c97cd4c">
  <xsd:schema xmlns:xsd="http://www.w3.org/2001/XMLSchema" xmlns:xs="http://www.w3.org/2001/XMLSchema" xmlns:p="http://schemas.microsoft.com/office/2006/metadata/properties" xmlns:ns2="4ca59d64-5f6d-47a5-a801-cd97d99b9d3d" xmlns:ns3="ab9a5474-89e6-4bc3-a29e-dc349b7a969b" targetNamespace="http://schemas.microsoft.com/office/2006/metadata/properties" ma:root="true" ma:fieldsID="11b63bbdbac80df41d78acb0fbf0911f" ns2:_="" ns3:_="">
    <xsd:import namespace="4ca59d64-5f6d-47a5-a801-cd97d99b9d3d"/>
    <xsd:import namespace="ab9a5474-89e6-4bc3-a29e-dc349b7a96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59d64-5f6d-47a5-a801-cd97d99b9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a13b48b0-b8e9-4c8f-a06a-496b8e55e4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a5474-89e6-4bc3-a29e-dc349b7a96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1f8252-4f8f-4a8d-a011-4efd874fedbf}" ma:internalName="TaxCatchAll" ma:showField="CatchAllData" ma:web="ab9a5474-89e6-4bc3-a29e-dc349b7a96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a59d64-5f6d-47a5-a801-cd97d99b9d3d">
      <Terms xmlns="http://schemas.microsoft.com/office/infopath/2007/PartnerControls"/>
    </lcf76f155ced4ddcb4097134ff3c332f>
    <SharedWithUsers xmlns="ab9a5474-89e6-4bc3-a29e-dc349b7a969b">
      <UserInfo>
        <DisplayName>Linnea Nilsen</DisplayName>
        <AccountId>50</AccountId>
        <AccountType/>
      </UserInfo>
    </SharedWithUsers>
    <TaxCatchAll xmlns="ab9a5474-89e6-4bc3-a29e-dc349b7a969b" xsi:nil="true"/>
  </documentManagement>
</p:properties>
</file>

<file path=customXml/itemProps1.xml><?xml version="1.0" encoding="utf-8"?>
<ds:datastoreItem xmlns:ds="http://schemas.openxmlformats.org/officeDocument/2006/customXml" ds:itemID="{7261C596-A19A-4BDE-97DA-9CC71F8325A4}"/>
</file>

<file path=customXml/itemProps2.xml><?xml version="1.0" encoding="utf-8"?>
<ds:datastoreItem xmlns:ds="http://schemas.openxmlformats.org/officeDocument/2006/customXml" ds:itemID="{A00F7B26-1583-4BDA-AB72-0D1CE9FDFF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57042E-00C6-45C3-BC60-0F1D13489F11}">
  <ds:schemaRefs>
    <ds:schemaRef ds:uri="433ab48a-d29d-4029-afd0-51e3f8a66eb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fded55ae-a2ef-401c-9f9d-7ea93e75fb12"/>
    <ds:schemaRef ds:uri="f7bf4bf5-24c5-41a9-b457-635697878a3a"/>
    <ds:schemaRef ds:uri="36def47f-14df-472b-a131-17981cf6c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Meeting room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Johnny Jordon</dc:creator>
  <cp:keywords/>
  <dc:description/>
  <cp:lastModifiedBy>Johnny Jordon</cp:lastModifiedBy>
  <cp:revision/>
  <dcterms:created xsi:type="dcterms:W3CDTF">2023-11-28T13:40:28Z</dcterms:created>
  <dcterms:modified xsi:type="dcterms:W3CDTF">2025-02-18T13:32:39Z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158549-e478-4d0c-b368-889c5ba837ac_Enabled">
    <vt:lpwstr>true</vt:lpwstr>
  </property>
  <property fmtid="{D5CDD505-2E9C-101B-9397-08002B2CF9AE}" pid="3" name="MSIP_Label_ae158549-e478-4d0c-b368-889c5ba837ac_SetDate">
    <vt:lpwstr>2023-11-28T20:27:11Z</vt:lpwstr>
  </property>
  <property fmtid="{D5CDD505-2E9C-101B-9397-08002B2CF9AE}" pid="4" name="MSIP_Label_ae158549-e478-4d0c-b368-889c5ba837ac_Method">
    <vt:lpwstr>Standard</vt:lpwstr>
  </property>
  <property fmtid="{D5CDD505-2E9C-101B-9397-08002B2CF9AE}" pid="5" name="MSIP_Label_ae158549-e478-4d0c-b368-889c5ba837ac_Name">
    <vt:lpwstr>Åpen</vt:lpwstr>
  </property>
  <property fmtid="{D5CDD505-2E9C-101B-9397-08002B2CF9AE}" pid="6" name="MSIP_Label_ae158549-e478-4d0c-b368-889c5ba837ac_SiteId">
    <vt:lpwstr>9f08805a-b141-4a2d-923f-80d0576d602a</vt:lpwstr>
  </property>
  <property fmtid="{D5CDD505-2E9C-101B-9397-08002B2CF9AE}" pid="7" name="MSIP_Label_ae158549-e478-4d0c-b368-889c5ba837ac_ActionId">
    <vt:lpwstr>7bf5e604-d3db-41aa-b0f8-57c4a757a84e</vt:lpwstr>
  </property>
  <property fmtid="{D5CDD505-2E9C-101B-9397-08002B2CF9AE}" pid="8" name="MSIP_Label_ae158549-e478-4d0c-b368-889c5ba837ac_ContentBits">
    <vt:lpwstr>0</vt:lpwstr>
  </property>
  <property fmtid="{D5CDD505-2E9C-101B-9397-08002B2CF9AE}" pid="9" name="ContentTypeId">
    <vt:lpwstr>0x01010003D2E42E3C994944956C390EFE85FB24</vt:lpwstr>
  </property>
  <property fmtid="{D5CDD505-2E9C-101B-9397-08002B2CF9AE}" pid="10" name="MediaServiceImageTags">
    <vt:lpwstr/>
  </property>
</Properties>
</file>